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J17" i="1"/>
  <c r="I17" i="1"/>
  <c r="H17" i="1"/>
  <c r="J16" i="1"/>
  <c r="I16" i="1"/>
  <c r="H1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<sst xmlns="http://schemas.openxmlformats.org/spreadsheetml/2006/main" count="42" uniqueCount="38">
  <si>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</si>
  <si>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</si>
  <si>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</si>
  <si>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</si>
  <si>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</si>
  <si>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</si>
  <si>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</si>
  <si>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</si>
  <si>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</si>
  <si>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</si>
  <si>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</si>
  <si>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</si>
  <si>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</si>
  <si>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</si>
  <si>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</si>
  <si>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</si>
  <si>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</si>
  <si>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</si>
  <si>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</si>
  <si>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</si>
  <si>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</si>
  <si>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</si>
  <si>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</si>
  <si>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</si>
  <si>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</si>
  <si>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</si>
  <si>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</si>
  <si>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</si>
  <si>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</si>
  <si>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Холодная закуска: Овощи порционно / Огурец  свежий</t>
  </si>
  <si>
    <t>Кондитерское изделие</t>
  </si>
  <si>
    <t>Плов  с  птицей</t>
  </si>
  <si>
    <t>Суп картофельный (с крупой) на м/б</t>
  </si>
  <si>
    <t xml:space="preserve">Компот из смеси сухофруктов     </t>
  </si>
  <si>
    <t xml:space="preserve"> </t>
  </si>
  <si>
    <t>Салат "Витаминный"</t>
  </si>
  <si>
    <t xml:space="preserve">Жаркое по- домашнему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</si>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</sst>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" fontId="1" fillId="4" borderId="1" xfId="1" applyNumberFormat="1" applyFont="1" applyFill="1" applyBorder="1" applyAlignment="1">
      <alignment horizontal="center" vertical="center"/>
    </xf>
    <xf numFmtId="2" fontId="1" fillId="4" borderId="1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top"/>
    </xf>
    <xf numFmtId="0" fontId="1" fillId="3" borderId="18" xfId="0" applyNumberFormat="1" applyFont="1" applyFill="1" applyBorder="1" applyAlignment="1">
      <alignment vertical="center" wrapText="1"/>
    </xf>
    <xf numFmtId="0" fontId="1" fillId="4" borderId="2" xfId="1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4" borderId="18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20</v>
      </c>
      <c r="F1" s="19"/>
      <c r="I1" t="s">
        <v>1</v>
      </c>
      <c r="J1" s="18">
        <v>45322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15</v>
      </c>
      <c r="C4" s="5"/>
      <c r="D4" s="43" t="s">
        <v>29</v>
      </c>
      <c r="E4" s="34">
        <v>60</v>
      </c>
      <c r="F4" s="34">
        <v>15</v>
      </c>
      <c r="G4" s="35">
        <v>9.34</v>
      </c>
      <c r="H4" s="35">
        <f>0.5*F4/60</f>
        <v>0.125</v>
      </c>
      <c r="I4" s="35">
        <f>0.03*F4/30</f>
        <v>1.4999999999999998E-2</v>
      </c>
      <c r="J4" s="35">
        <f>1.7*F4/60</f>
        <v>0.42499999999999999</v>
      </c>
    </row>
    <row r="5" spans="1:10" x14ac:dyDescent="0.3">
      <c r="A5" s="6"/>
      <c r="B5" s="9" t="s">
        <v>11</v>
      </c>
      <c r="C5" s="2"/>
      <c r="D5" s="43" t="s">
        <v>31</v>
      </c>
      <c r="E5" s="29">
        <v>210</v>
      </c>
      <c r="F5" s="30">
        <v>43.4</v>
      </c>
      <c r="G5" s="30">
        <v>449.37</v>
      </c>
      <c r="H5" s="30">
        <v>19.559999999999999</v>
      </c>
      <c r="I5" s="30">
        <v>22.86</v>
      </c>
      <c r="J5" s="30">
        <v>41.32</v>
      </c>
    </row>
    <row r="6" spans="1:10" x14ac:dyDescent="0.3">
      <c r="A6" s="6"/>
      <c r="B6" s="1" t="s">
        <v>12</v>
      </c>
      <c r="C6" s="2"/>
      <c r="D6" s="43" t="s">
        <v>25</v>
      </c>
      <c r="E6" s="29">
        <v>200</v>
      </c>
      <c r="F6" s="30">
        <v>3.81</v>
      </c>
      <c r="G6" s="30">
        <v>62.46</v>
      </c>
      <c r="H6" s="30">
        <v>0.26</v>
      </c>
      <c r="I6" s="30">
        <v>0.06</v>
      </c>
      <c r="J6" s="30">
        <v>15.22</v>
      </c>
    </row>
    <row r="7" spans="1:10" x14ac:dyDescent="0.3">
      <c r="A7" s="6"/>
      <c r="B7" s="1" t="s">
        <v>21</v>
      </c>
      <c r="C7" s="2"/>
      <c r="D7" s="43" t="s">
        <v>27</v>
      </c>
      <c r="E7" s="29">
        <v>30</v>
      </c>
      <c r="F7" s="30">
        <v>2.52</v>
      </c>
      <c r="G7" s="32">
        <v>46.88</v>
      </c>
      <c r="H7" s="30">
        <f>1.52*F7/30</f>
        <v>0.12767999999999999</v>
      </c>
      <c r="I7" s="32">
        <f>0.16*F7/30</f>
        <v>1.3440000000000001E-2</v>
      </c>
      <c r="J7" s="32">
        <f>9.84*F7/30</f>
        <v>0.82656000000000007</v>
      </c>
    </row>
    <row r="8" spans="1:10" ht="15" thickBot="1" x14ac:dyDescent="0.35">
      <c r="A8" s="7"/>
      <c r="B8" s="8"/>
      <c r="C8" s="8"/>
      <c r="D8" s="27"/>
      <c r="E8" s="23"/>
      <c r="F8" s="21"/>
      <c r="G8" s="16"/>
      <c r="H8" s="16"/>
      <c r="I8" s="16"/>
      <c r="J8" s="17" t="s">
        <v>34</v>
      </c>
    </row>
    <row r="9" spans="1:10" x14ac:dyDescent="0.3">
      <c r="A9" s="4" t="s">
        <v>13</v>
      </c>
      <c r="B9" s="10" t="s">
        <v>18</v>
      </c>
      <c r="C9" s="5"/>
      <c r="D9" s="44" t="s">
        <v>30</v>
      </c>
      <c r="E9" s="36">
        <v>20</v>
      </c>
      <c r="F9" s="37">
        <v>8.27</v>
      </c>
      <c r="G9" s="37">
        <v>38</v>
      </c>
      <c r="H9" s="37">
        <v>0.65</v>
      </c>
      <c r="I9" s="38">
        <v>3.8</v>
      </c>
      <c r="J9" s="39">
        <v>17.600000000000001</v>
      </c>
    </row>
    <row r="10" spans="1:10" x14ac:dyDescent="0.3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23"/>
      <c r="F11" s="21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41" t="s">
        <v>35</v>
      </c>
      <c r="E12" s="31">
        <v>60</v>
      </c>
      <c r="F12" s="30">
        <v>9</v>
      </c>
      <c r="G12" s="30">
        <v>149.69999999999999</v>
      </c>
      <c r="H12" s="30">
        <v>1.56</v>
      </c>
      <c r="I12" s="30">
        <v>12.03</v>
      </c>
      <c r="J12" s="30">
        <v>8.7799999999999994</v>
      </c>
    </row>
    <row r="13" spans="1:10" x14ac:dyDescent="0.3">
      <c r="A13" s="6"/>
      <c r="B13" s="1" t="s">
        <v>16</v>
      </c>
      <c r="C13" s="2"/>
      <c r="D13" s="33" t="s">
        <v>32</v>
      </c>
      <c r="E13" s="31">
        <v>250</v>
      </c>
      <c r="F13" s="30">
        <v>12.04</v>
      </c>
      <c r="G13" s="30">
        <v>127.89999999999999</v>
      </c>
      <c r="H13" s="30">
        <v>3.15</v>
      </c>
      <c r="I13" s="32">
        <v>3.55</v>
      </c>
      <c r="J13" s="32">
        <v>20.837499999999999</v>
      </c>
    </row>
    <row r="14" spans="1:10" ht="14.4" customHeight="1" x14ac:dyDescent="0.3">
      <c r="A14" s="6"/>
      <c r="B14" s="1" t="s">
        <v>17</v>
      </c>
      <c r="C14" s="2"/>
      <c r="D14" s="33" t="s">
        <v>36</v>
      </c>
      <c r="E14" s="29">
        <v>220</v>
      </c>
      <c r="F14" s="30">
        <v>52.43</v>
      </c>
      <c r="G14" s="30">
        <v>323.63</v>
      </c>
      <c r="H14" s="30">
        <v>15.69</v>
      </c>
      <c r="I14" s="30">
        <v>16.510000000000002</v>
      </c>
      <c r="J14" s="30">
        <v>28.061</v>
      </c>
    </row>
    <row r="15" spans="1:10" x14ac:dyDescent="0.3">
      <c r="A15" s="6"/>
      <c r="B15" s="1" t="s">
        <v>37</v>
      </c>
      <c r="C15" s="2"/>
      <c r="D15" s="33" t="s">
        <v>33</v>
      </c>
      <c r="E15" s="29">
        <v>200</v>
      </c>
      <c r="F15" s="30">
        <v>5.61</v>
      </c>
      <c r="G15" s="30">
        <v>98.56</v>
      </c>
      <c r="H15" s="30">
        <v>0.22</v>
      </c>
      <c r="I15" s="31">
        <v>0</v>
      </c>
      <c r="J15" s="30">
        <v>24.42</v>
      </c>
    </row>
    <row r="16" spans="1:10" x14ac:dyDescent="0.3">
      <c r="A16" s="6"/>
      <c r="B16" s="1" t="s">
        <v>19</v>
      </c>
      <c r="C16" s="2"/>
      <c r="D16" s="33" t="s">
        <v>26</v>
      </c>
      <c r="E16" s="29">
        <v>40</v>
      </c>
      <c r="F16" s="30">
        <v>2.08</v>
      </c>
      <c r="G16" s="40">
        <v>69.599999999999994</v>
      </c>
      <c r="H16" s="30">
        <f>2.64*F16/40</f>
        <v>0.13728000000000001</v>
      </c>
      <c r="I16" s="30">
        <f>0.48*F16/40</f>
        <v>2.496E-2</v>
      </c>
      <c r="J16" s="30">
        <f>13.68*F16/40</f>
        <v>0.71135999999999999</v>
      </c>
    </row>
    <row r="17" spans="1:10" x14ac:dyDescent="0.3">
      <c r="A17" s="6"/>
      <c r="B17" s="1" t="s">
        <v>22</v>
      </c>
      <c r="C17" s="2"/>
      <c r="D17" s="33" t="s">
        <v>27</v>
      </c>
      <c r="E17" s="29">
        <v>30</v>
      </c>
      <c r="F17" s="30">
        <v>2.52</v>
      </c>
      <c r="G17" s="32">
        <v>46.88</v>
      </c>
      <c r="H17" s="30">
        <f>1.52*F17/30</f>
        <v>0.12767999999999999</v>
      </c>
      <c r="I17" s="32">
        <f>0.16*F17/30</f>
        <v>1.3440000000000001E-2</v>
      </c>
      <c r="J17" s="32">
        <f>9.84*F17/30</f>
        <v>0.82656000000000007</v>
      </c>
    </row>
    <row r="18" spans="1:10" x14ac:dyDescent="0.3">
      <c r="A18" s="6"/>
      <c r="B18" s="1" t="s">
        <v>18</v>
      </c>
      <c r="C18" s="2"/>
      <c r="D18" s="42" t="s">
        <v>30</v>
      </c>
      <c r="E18" s="36">
        <v>30</v>
      </c>
      <c r="F18" s="37">
        <v>10.32</v>
      </c>
      <c r="G18" s="37">
        <v>38</v>
      </c>
      <c r="H18" s="37">
        <v>0.65</v>
      </c>
      <c r="I18" s="38">
        <v>3.8</v>
      </c>
      <c r="J18" s="39">
        <v>17.600000000000001</v>
      </c>
    </row>
    <row r="19" spans="1:10" x14ac:dyDescent="0.3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" thickBot="1" x14ac:dyDescent="0.35">
      <c r="A20" s="7"/>
      <c r="B20" s="8"/>
      <c r="C20" s="8"/>
      <c r="D20" s="27"/>
      <c r="E20" s="16"/>
      <c r="F20" s="21"/>
      <c r="G20" s="16"/>
      <c r="H20" s="16"/>
      <c r="I20" s="16"/>
      <c r="J20" s="17"/>
    </row>
    <row r="21" spans="1:10" ht="14.4" customHeight="1" x14ac:dyDescent="0.3"/>
    <row r="25" spans="1:10" ht="14.4" customHeight="1" x14ac:dyDescent="0.3"/>
    <row r="26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2024-01-21T08:26:32Z</dcterms:modified>
</cp:coreProperties>
</file>