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18" i="1"/>
  <c r="I18" i="1"/>
  <c r="H18" i="1"/>
  <c r="J17" i="1"/>
  <c r="I17" i="1"/>
  <c r="H17" i="1"/>
  <c r="J12" i="1"/>
  <c r="I12" i="1"/>
  <c r="H12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<sst xmlns="http://schemas.openxmlformats.org/spreadsheetml/2006/main" count="41" uniqueCount="40">
  <si>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</si>
  <si>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</si>
  <si>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</si>
  <si>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</si>
  <si>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</si>
  <si>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</si>
  <si>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</si>
  <si>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</si>
  <si>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</si>
  <si>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</si>
  <si>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</si>
  <si>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</si>
  <si>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</si>
  <si>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</si>
  <si>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</si>
  <si>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</si>
  <si>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</si>
  <si>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</si>
  <si>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</si>
  <si>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</si>
  <si>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</si>
  <si>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</si>
  <si>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</si>
  <si>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</si>
  <si>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</si>
  <si>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</si>
  <si>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</si>
  <si>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</si>
  <si>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</si>
  <si>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</si>
  <si>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</si>
  <si>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Холодная закуска: Овощи порционно / Огурец  свежий</t>
  </si>
  <si>
    <t>Кондитерское изделие</t>
  </si>
  <si>
    <t>Плов  с  птицей</t>
  </si>
  <si>
    <t>Холодная закуска: Овощи порционно / Помидор  свежий</t>
  </si>
  <si>
    <t>Суп картофельный (с крупой) на м/б</t>
  </si>
  <si>
    <t>Котлета " Школьная" запеченная (в соответствии с ГОСТ Р 55366-2012)</t>
  </si>
  <si>
    <t>Макаронные изделия отварные с маслом сливочным</t>
  </si>
  <si>
    <t xml:space="preserve">Компот из смеси сухофруктов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</si>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</sst>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" fontId="1" fillId="4" borderId="1" xfId="1" applyNumberFormat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top"/>
    </xf>
    <xf numFmtId="0" fontId="1" fillId="3" borderId="18" xfId="0" applyNumberFormat="1" applyFont="1" applyFill="1" applyBorder="1" applyAlignment="1">
      <alignment vertical="center" wrapText="1"/>
    </xf>
    <xf numFmtId="0" fontId="1" fillId="4" borderId="2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22</v>
      </c>
      <c r="F1" s="20"/>
      <c r="I1" t="s">
        <v>1</v>
      </c>
      <c r="J1" s="19">
        <v>45315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4" t="s">
        <v>33</v>
      </c>
      <c r="E4" s="30">
        <v>210</v>
      </c>
      <c r="F4" s="31">
        <v>43.4</v>
      </c>
      <c r="G4" s="31">
        <v>449.37</v>
      </c>
      <c r="H4" s="31">
        <v>19.559999999999999</v>
      </c>
      <c r="I4" s="31">
        <v>22.86</v>
      </c>
      <c r="J4" s="31">
        <v>41.32</v>
      </c>
    </row>
    <row r="5" spans="1:10" x14ac:dyDescent="0.3">
      <c r="A5" s="7"/>
      <c r="B5" s="1" t="s">
        <v>12</v>
      </c>
      <c r="C5" s="2"/>
      <c r="D5" s="34" t="s">
        <v>27</v>
      </c>
      <c r="E5" s="30">
        <v>200</v>
      </c>
      <c r="F5" s="31">
        <v>3.81</v>
      </c>
      <c r="G5" s="31">
        <v>62.46</v>
      </c>
      <c r="H5" s="31">
        <v>0.26</v>
      </c>
      <c r="I5" s="31">
        <v>0.06</v>
      </c>
      <c r="J5" s="31">
        <v>15.22</v>
      </c>
    </row>
    <row r="6" spans="1:10" x14ac:dyDescent="0.3">
      <c r="A6" s="7"/>
      <c r="B6" s="1" t="s">
        <v>23</v>
      </c>
      <c r="C6" s="2"/>
      <c r="D6" s="34" t="s">
        <v>29</v>
      </c>
      <c r="E6" s="30">
        <v>30</v>
      </c>
      <c r="F6" s="31">
        <v>2.52</v>
      </c>
      <c r="G6" s="33">
        <v>46.88</v>
      </c>
      <c r="H6" s="31">
        <v>1.52</v>
      </c>
      <c r="I6" s="31">
        <v>0.16</v>
      </c>
      <c r="J6" s="31">
        <v>9.84</v>
      </c>
    </row>
    <row r="7" spans="1:10" x14ac:dyDescent="0.3">
      <c r="A7" s="7"/>
      <c r="B7" s="2"/>
      <c r="C7" s="2"/>
      <c r="D7" s="43" t="s">
        <v>32</v>
      </c>
      <c r="E7" s="37">
        <v>20</v>
      </c>
      <c r="F7" s="38">
        <v>8.27</v>
      </c>
      <c r="G7" s="38">
        <v>38</v>
      </c>
      <c r="H7" s="38">
        <v>0.65</v>
      </c>
      <c r="I7" s="39">
        <v>3.8</v>
      </c>
      <c r="J7" s="40">
        <v>17.600000000000001</v>
      </c>
    </row>
    <row r="8" spans="1:10" ht="15" thickBot="1" x14ac:dyDescent="0.35">
      <c r="A8" s="8"/>
      <c r="B8" s="9"/>
      <c r="C8" s="9"/>
      <c r="D8" s="28"/>
      <c r="E8" s="24"/>
      <c r="F8" s="22"/>
      <c r="G8" s="17"/>
      <c r="H8" s="17"/>
      <c r="I8" s="17"/>
      <c r="J8" s="18" t="s">
        <v>39</v>
      </c>
    </row>
    <row r="9" spans="1:10" x14ac:dyDescent="0.3">
      <c r="A9" s="4" t="s">
        <v>13</v>
      </c>
      <c r="B9" s="11" t="s">
        <v>20</v>
      </c>
      <c r="C9" s="6"/>
      <c r="D9" s="42" t="s">
        <v>31</v>
      </c>
      <c r="E9" s="35">
        <v>60</v>
      </c>
      <c r="F9" s="35">
        <v>15</v>
      </c>
      <c r="G9" s="36">
        <v>9.34</v>
      </c>
      <c r="H9" s="36">
        <f>0.5*F9/60</f>
        <v>0.125</v>
      </c>
      <c r="I9" s="36">
        <f>0.03*F9/30</f>
        <v>1.4999999999999998E-2</v>
      </c>
      <c r="J9" s="36">
        <f>1.7*F9/60</f>
        <v>0.42499999999999999</v>
      </c>
    </row>
    <row r="10" spans="1:10" x14ac:dyDescent="0.3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8"/>
      <c r="E11" s="24"/>
      <c r="F11" s="22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42" t="s">
        <v>34</v>
      </c>
      <c r="E12" s="35">
        <v>50</v>
      </c>
      <c r="F12" s="35">
        <v>11.92</v>
      </c>
      <c r="G12" s="36">
        <v>7.78</v>
      </c>
      <c r="H12" s="36">
        <f>0.5*F12/60</f>
        <v>9.9333333333333329E-2</v>
      </c>
      <c r="I12" s="36">
        <f>0.03*F12/30</f>
        <v>1.1919999999999998E-2</v>
      </c>
      <c r="J12" s="36">
        <f>1.7*F12/60</f>
        <v>0.33773333333333333</v>
      </c>
    </row>
    <row r="13" spans="1:10" x14ac:dyDescent="0.3">
      <c r="A13" s="7"/>
      <c r="B13" s="1" t="s">
        <v>16</v>
      </c>
      <c r="C13" s="2"/>
      <c r="D13" s="34" t="s">
        <v>35</v>
      </c>
      <c r="E13" s="32">
        <v>250</v>
      </c>
      <c r="F13" s="31">
        <v>12.04</v>
      </c>
      <c r="G13" s="31">
        <v>127.89999999999999</v>
      </c>
      <c r="H13" s="31">
        <v>3.15</v>
      </c>
      <c r="I13" s="33">
        <v>3.55</v>
      </c>
      <c r="J13" s="33">
        <v>20.837499999999999</v>
      </c>
    </row>
    <row r="14" spans="1:10" ht="14.4" customHeight="1" x14ac:dyDescent="0.3">
      <c r="A14" s="7"/>
      <c r="B14" s="1" t="s">
        <v>17</v>
      </c>
      <c r="C14" s="2"/>
      <c r="D14" s="34" t="s">
        <v>36</v>
      </c>
      <c r="E14" s="35">
        <v>90</v>
      </c>
      <c r="F14" s="35">
        <v>51.06</v>
      </c>
      <c r="G14" s="36">
        <v>325.81250000000006</v>
      </c>
      <c r="H14" s="36">
        <v>18.5</v>
      </c>
      <c r="I14" s="36">
        <v>25.862500000000001</v>
      </c>
      <c r="J14" s="36">
        <v>4.7625000000000002</v>
      </c>
    </row>
    <row r="15" spans="1:10" x14ac:dyDescent="0.3">
      <c r="A15" s="7"/>
      <c r="B15" s="1" t="s">
        <v>18</v>
      </c>
      <c r="C15" s="2"/>
      <c r="D15" s="34" t="s">
        <v>37</v>
      </c>
      <c r="E15" s="30">
        <v>180</v>
      </c>
      <c r="F15" s="31">
        <v>8.77</v>
      </c>
      <c r="G15" s="31">
        <v>239.36400000000003</v>
      </c>
      <c r="H15" s="31">
        <v>6.84</v>
      </c>
      <c r="I15" s="31">
        <v>4.1159999999999997</v>
      </c>
      <c r="J15" s="31">
        <v>43.740000000000009</v>
      </c>
    </row>
    <row r="16" spans="1:10" x14ac:dyDescent="0.3">
      <c r="A16" s="7"/>
      <c r="B16" s="1" t="s">
        <v>19</v>
      </c>
      <c r="C16" s="2"/>
      <c r="D16" s="34" t="s">
        <v>38</v>
      </c>
      <c r="E16" s="30">
        <v>200</v>
      </c>
      <c r="F16" s="31">
        <v>5.61</v>
      </c>
      <c r="G16" s="31">
        <v>98.56</v>
      </c>
      <c r="H16" s="31">
        <v>0.22</v>
      </c>
      <c r="I16" s="32">
        <v>0</v>
      </c>
      <c r="J16" s="31">
        <v>24.42</v>
      </c>
    </row>
    <row r="17" spans="1:10" x14ac:dyDescent="0.3">
      <c r="A17" s="7"/>
      <c r="B17" s="1" t="s">
        <v>24</v>
      </c>
      <c r="C17" s="2"/>
      <c r="D17" s="34" t="s">
        <v>28</v>
      </c>
      <c r="E17" s="30">
        <v>40</v>
      </c>
      <c r="F17" s="31">
        <v>2.08</v>
      </c>
      <c r="G17" s="41">
        <v>69.599999999999994</v>
      </c>
      <c r="H17" s="31">
        <f>2.64*F17/40</f>
        <v>0.13728000000000001</v>
      </c>
      <c r="I17" s="31">
        <f>0.48*F17/40</f>
        <v>2.496E-2</v>
      </c>
      <c r="J17" s="31">
        <f>13.68*F17/40</f>
        <v>0.71135999999999999</v>
      </c>
    </row>
    <row r="18" spans="1:10" x14ac:dyDescent="0.3">
      <c r="A18" s="7"/>
      <c r="B18" s="1" t="s">
        <v>21</v>
      </c>
      <c r="C18" s="2"/>
      <c r="D18" s="34" t="s">
        <v>29</v>
      </c>
      <c r="E18" s="30">
        <v>30</v>
      </c>
      <c r="F18" s="31">
        <v>2.52</v>
      </c>
      <c r="G18" s="33">
        <v>46.88</v>
      </c>
      <c r="H18" s="31">
        <f>1.52*F18/30</f>
        <v>0.12767999999999999</v>
      </c>
      <c r="I18" s="33">
        <f>0.16*F18/30</f>
        <v>1.3440000000000001E-2</v>
      </c>
      <c r="J18" s="33">
        <f>9.84*F18/30</f>
        <v>0.82656000000000007</v>
      </c>
    </row>
    <row r="19" spans="1:10" x14ac:dyDescent="0.3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8"/>
      <c r="B20" s="9"/>
      <c r="C20" s="9"/>
      <c r="D20" s="28"/>
      <c r="E20" s="17"/>
      <c r="F20" s="22"/>
      <c r="G20" s="17"/>
      <c r="H20" s="17"/>
      <c r="I20" s="17"/>
      <c r="J20" s="18"/>
    </row>
    <row r="25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2024-01-21T08:24:45Z</dcterms:modified>
</cp:coreProperties>
</file>