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18" i="1"/>
  <c r="I18" i="1"/>
  <c r="H18" i="1"/>
  <c r="J17" i="1"/>
  <c r="I17" i="1"/>
  <c r="H17" i="1"/>
  <c r="J12" i="1"/>
  <c r="I12" i="1"/>
  <c r="H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<sst xmlns="http://schemas.openxmlformats.org/spreadsheetml/2006/main" count="41" uniqueCount="39">
  <si>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</si>
  <si>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</si>
  <si>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</si>
  <si>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</si>
  <si>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</si>
  <si>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</si>
  <si>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</si>
  <si>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</si>
  <si>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</si>
  <si>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</si>
  <si>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</si>
  <si>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</si>
  <si>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</si>
  <si>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</si>
  <si>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</si>
  <si>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</si>
  <si>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</si>
  <si>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</si>
  <si>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</si>
  <si>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</si>
  <si>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</si>
  <si>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</si>
  <si>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</si>
  <si>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</si>
  <si>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</si>
  <si>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</si>
  <si>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</si>
  <si>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</si>
  <si>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</si>
  <si>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>гор. напиток</t>
  </si>
  <si>
    <t>Кукуруза консервированная</t>
  </si>
  <si>
    <t>Гуляш мясной 80/20</t>
  </si>
  <si>
    <t>Каша пшенная с маслом сливочным</t>
  </si>
  <si>
    <t>Холодная закуска: Овощи порционно / помидор свежий</t>
  </si>
  <si>
    <t>Суп картофельный с макаронными изделиями на м/б</t>
  </si>
  <si>
    <t xml:space="preserve">Рыба, запеченная с овощами </t>
  </si>
  <si>
    <t xml:space="preserve">Картофельное пюре с маслом сливочным </t>
  </si>
  <si>
    <t>Напиток апельсиновый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</si>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</sst>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2" fontId="1" fillId="5" borderId="17" xfId="1" applyNumberFormat="1" applyFont="1" applyFill="1" applyBorder="1" applyAlignment="1">
      <alignment horizontal="center" vertical="top"/>
    </xf>
    <xf numFmtId="0" fontId="1" fillId="5" borderId="17" xfId="1" applyNumberFormat="1" applyFont="1" applyFill="1" applyBorder="1" applyAlignment="1">
      <alignment horizontal="center" vertical="top"/>
    </xf>
    <xf numFmtId="1" fontId="1" fillId="4" borderId="1" xfId="1" applyNumberFormat="1" applyFont="1" applyFill="1" applyBorder="1" applyAlignment="1">
      <alignment horizontal="center" vertical="top"/>
    </xf>
    <xf numFmtId="2" fontId="1" fillId="4" borderId="1" xfId="1" applyNumberFormat="1" applyFont="1" applyFill="1" applyBorder="1" applyAlignment="1">
      <alignment horizontal="center" vertical="top"/>
    </xf>
    <xf numFmtId="0" fontId="1" fillId="4" borderId="1" xfId="1" applyNumberFormat="1" applyFont="1" applyFill="1" applyBorder="1" applyAlignment="1">
      <alignment horizontal="center" vertical="top"/>
    </xf>
    <xf numFmtId="165" fontId="1" fillId="4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3" borderId="1" xfId="0" applyNumberFormat="1" applyFont="1" applyFill="1" applyBorder="1" applyAlignment="1">
      <alignment vertical="center" wrapText="1"/>
    </xf>
    <xf numFmtId="0" fontId="1" fillId="5" borderId="1" xfId="1" applyNumberFormat="1" applyFont="1" applyFill="1" applyBorder="1" applyAlignment="1">
      <alignment vertical="center" wrapText="1"/>
    </xf>
    <xf numFmtId="0" fontId="1" fillId="3" borderId="1" xfId="1" applyNumberFormat="1" applyFont="1" applyFill="1" applyBorder="1" applyAlignment="1">
      <alignment vertical="center" wrapText="1"/>
    </xf>
    <xf numFmtId="0" fontId="0" fillId="0" borderId="18" xfId="0" applyBorder="1"/>
    <xf numFmtId="0" fontId="1" fillId="5" borderId="16" xfId="1" applyNumberFormat="1" applyFont="1" applyFill="1" applyBorder="1" applyAlignment="1">
      <alignment vertical="center" wrapText="1"/>
    </xf>
    <xf numFmtId="0" fontId="1" fillId="5" borderId="19" xfId="1" applyNumberFormat="1" applyFont="1" applyFill="1" applyBorder="1" applyAlignment="1">
      <alignment horizontal="center" vertical="top"/>
    </xf>
    <xf numFmtId="2" fontId="1" fillId="5" borderId="19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zoomScale="80" zoomScaleNormal="80" workbookViewId="0">
      <selection activeCell="D32" sqref="D3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20</v>
      </c>
      <c r="F1" s="18"/>
      <c r="I1" t="s">
        <v>1</v>
      </c>
      <c r="J1" s="17">
        <v>45310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1" t="s">
        <v>14</v>
      </c>
      <c r="C4" s="5"/>
      <c r="D4" s="42" t="s">
        <v>30</v>
      </c>
      <c r="E4" s="30">
        <v>40</v>
      </c>
      <c r="F4" s="30">
        <v>9.9700000000000006</v>
      </c>
      <c r="G4" s="31">
        <v>59.58</v>
      </c>
      <c r="H4" s="31">
        <v>1.73</v>
      </c>
      <c r="I4" s="31">
        <v>3.71</v>
      </c>
      <c r="J4" s="31">
        <v>4.82</v>
      </c>
    </row>
    <row r="5" spans="1:10" x14ac:dyDescent="0.3">
      <c r="A5" s="6"/>
      <c r="B5" s="45" t="s">
        <v>11</v>
      </c>
      <c r="C5" s="21"/>
      <c r="D5" s="46" t="s">
        <v>31</v>
      </c>
      <c r="E5" s="47">
        <v>100</v>
      </c>
      <c r="F5" s="48">
        <v>47.99</v>
      </c>
      <c r="G5" s="48">
        <v>182.51</v>
      </c>
      <c r="H5" s="48">
        <v>5.86</v>
      </c>
      <c r="I5" s="48">
        <v>16.309999999999999</v>
      </c>
      <c r="J5" s="48">
        <v>3.07</v>
      </c>
    </row>
    <row r="6" spans="1:10" x14ac:dyDescent="0.3">
      <c r="A6" s="6"/>
      <c r="B6" s="1"/>
      <c r="C6" s="2"/>
      <c r="D6" s="1"/>
      <c r="E6" s="1"/>
      <c r="F6" s="1"/>
      <c r="G6" s="1"/>
      <c r="H6" s="1"/>
      <c r="I6" s="1"/>
      <c r="J6" s="1"/>
    </row>
    <row r="7" spans="1:10" x14ac:dyDescent="0.3">
      <c r="A7" s="6"/>
      <c r="B7" s="1" t="s">
        <v>21</v>
      </c>
      <c r="C7" s="2"/>
      <c r="D7" s="42" t="s">
        <v>27</v>
      </c>
      <c r="E7" s="26">
        <v>30</v>
      </c>
      <c r="F7" s="27">
        <v>2.52</v>
      </c>
      <c r="G7" s="28">
        <v>46.88</v>
      </c>
      <c r="H7" s="27">
        <f>1.52*F7/30</f>
        <v>0.12767999999999999</v>
      </c>
      <c r="I7" s="28">
        <f>0.16*F7/30</f>
        <v>1.3440000000000001E-2</v>
      </c>
      <c r="J7" s="28">
        <f>9.84*F7/30</f>
        <v>0.82656000000000007</v>
      </c>
    </row>
    <row r="8" spans="1:10" ht="15" thickBot="1" x14ac:dyDescent="0.35">
      <c r="A8" s="7"/>
      <c r="B8" s="1" t="s">
        <v>29</v>
      </c>
      <c r="C8" s="8"/>
      <c r="D8" s="42" t="s">
        <v>25</v>
      </c>
      <c r="E8" s="26">
        <v>200</v>
      </c>
      <c r="F8" s="27">
        <v>3.81</v>
      </c>
      <c r="G8" s="27">
        <v>62.46</v>
      </c>
      <c r="H8" s="27">
        <v>0.26</v>
      </c>
      <c r="I8" s="27">
        <v>0.06</v>
      </c>
      <c r="J8" s="27">
        <v>15.22</v>
      </c>
    </row>
    <row r="9" spans="1:10" x14ac:dyDescent="0.3">
      <c r="A9" s="4" t="s">
        <v>12</v>
      </c>
      <c r="B9" s="1" t="s">
        <v>38</v>
      </c>
      <c r="C9" s="2"/>
      <c r="D9" s="42" t="s">
        <v>32</v>
      </c>
      <c r="E9" s="26">
        <v>150</v>
      </c>
      <c r="F9" s="27">
        <v>8.7100000000000009</v>
      </c>
      <c r="G9" s="27">
        <v>193.27</v>
      </c>
      <c r="H9" s="27">
        <v>6.57</v>
      </c>
      <c r="I9" s="27">
        <v>4.1900000000000004</v>
      </c>
      <c r="J9" s="27">
        <v>32.32</v>
      </c>
    </row>
    <row r="10" spans="1:10" x14ac:dyDescent="0.3">
      <c r="A10" s="6"/>
      <c r="B10" s="2"/>
      <c r="C10" s="2"/>
      <c r="D10" s="23"/>
      <c r="E10" s="13"/>
      <c r="F10" s="19"/>
      <c r="G10" s="13"/>
      <c r="H10" s="13"/>
      <c r="I10" s="13"/>
      <c r="J10" s="14"/>
    </row>
    <row r="11" spans="1:10" ht="15" thickBot="1" x14ac:dyDescent="0.35">
      <c r="A11" s="7"/>
      <c r="B11" s="8"/>
      <c r="C11" s="8"/>
      <c r="D11" s="25"/>
      <c r="E11" s="22"/>
      <c r="F11" s="20"/>
      <c r="G11" s="15"/>
      <c r="H11" s="15"/>
      <c r="I11" s="15"/>
      <c r="J11" s="16"/>
    </row>
    <row r="12" spans="1:10" ht="14.4" customHeight="1" x14ac:dyDescent="0.3">
      <c r="A12" s="6" t="s">
        <v>13</v>
      </c>
      <c r="B12" s="9" t="s">
        <v>14</v>
      </c>
      <c r="C12" s="3"/>
      <c r="D12" s="42" t="s">
        <v>33</v>
      </c>
      <c r="E12" s="30">
        <v>60</v>
      </c>
      <c r="F12" s="30">
        <v>15.72</v>
      </c>
      <c r="G12" s="31">
        <v>9.34</v>
      </c>
      <c r="H12" s="31">
        <f>0.5*F12/60</f>
        <v>0.13100000000000001</v>
      </c>
      <c r="I12" s="31">
        <f>0.03*F12/30</f>
        <v>1.5720000000000001E-2</v>
      </c>
      <c r="J12" s="31">
        <f>1.7*F12/60</f>
        <v>0.44540000000000002</v>
      </c>
    </row>
    <row r="13" spans="1:10" x14ac:dyDescent="0.3">
      <c r="A13" s="6"/>
      <c r="B13" s="1" t="s">
        <v>15</v>
      </c>
      <c r="C13" s="2"/>
      <c r="D13" s="43" t="s">
        <v>34</v>
      </c>
      <c r="E13" s="34">
        <v>250</v>
      </c>
      <c r="F13" s="33">
        <v>9.9499999999999993</v>
      </c>
      <c r="G13" s="33">
        <v>275.62</v>
      </c>
      <c r="H13" s="33">
        <v>12.37</v>
      </c>
      <c r="I13" s="33">
        <v>11.12</v>
      </c>
      <c r="J13" s="33">
        <v>31.5</v>
      </c>
    </row>
    <row r="14" spans="1:10" ht="14.4" customHeight="1" x14ac:dyDescent="0.3">
      <c r="A14" s="6"/>
      <c r="B14" s="1" t="s">
        <v>16</v>
      </c>
      <c r="C14" s="2"/>
      <c r="D14" s="42" t="s">
        <v>35</v>
      </c>
      <c r="E14" s="26">
        <v>100</v>
      </c>
      <c r="F14" s="27">
        <v>34.82</v>
      </c>
      <c r="G14" s="27">
        <v>197.75</v>
      </c>
      <c r="H14" s="27">
        <v>20.2</v>
      </c>
      <c r="I14" s="27">
        <v>12.07</v>
      </c>
      <c r="J14" s="27">
        <v>2.08</v>
      </c>
    </row>
    <row r="15" spans="1:10" x14ac:dyDescent="0.3">
      <c r="A15" s="6"/>
      <c r="B15" s="1" t="s">
        <v>17</v>
      </c>
      <c r="C15" s="2"/>
      <c r="D15" s="42" t="s">
        <v>36</v>
      </c>
      <c r="E15" s="26">
        <v>180</v>
      </c>
      <c r="F15" s="27">
        <v>19.71</v>
      </c>
      <c r="G15" s="27">
        <v>198.648</v>
      </c>
      <c r="H15" s="27">
        <v>3.9480000000000004</v>
      </c>
      <c r="I15" s="27">
        <v>8.4719999999999995</v>
      </c>
      <c r="J15" s="27">
        <v>26.652000000000001</v>
      </c>
    </row>
    <row r="16" spans="1:10" x14ac:dyDescent="0.3">
      <c r="A16" s="6"/>
      <c r="B16" s="1" t="s">
        <v>18</v>
      </c>
      <c r="C16" s="2"/>
      <c r="D16" s="44" t="s">
        <v>37</v>
      </c>
      <c r="E16" s="35">
        <v>200</v>
      </c>
      <c r="F16" s="36">
        <v>9.1999999999999993</v>
      </c>
      <c r="G16" s="36">
        <v>63.2</v>
      </c>
      <c r="H16" s="36">
        <v>0.1</v>
      </c>
      <c r="I16" s="37">
        <v>0</v>
      </c>
      <c r="J16" s="38">
        <v>15.7</v>
      </c>
    </row>
    <row r="17" spans="1:10" x14ac:dyDescent="0.3">
      <c r="A17" s="6"/>
      <c r="B17" s="1" t="s">
        <v>19</v>
      </c>
      <c r="C17" s="2"/>
      <c r="D17" s="42" t="s">
        <v>26</v>
      </c>
      <c r="E17" s="26">
        <v>40</v>
      </c>
      <c r="F17" s="27">
        <v>2.08</v>
      </c>
      <c r="G17" s="32">
        <v>69.599999999999994</v>
      </c>
      <c r="H17" s="27">
        <f>2.64*F17/40</f>
        <v>0.13728000000000001</v>
      </c>
      <c r="I17" s="27">
        <f>0.48*F17/40</f>
        <v>2.496E-2</v>
      </c>
      <c r="J17" s="27">
        <f>13.68*F17/40</f>
        <v>0.71135999999999999</v>
      </c>
    </row>
    <row r="18" spans="1:10" x14ac:dyDescent="0.3">
      <c r="A18" s="6"/>
      <c r="B18" s="21" t="s">
        <v>22</v>
      </c>
      <c r="C18" s="2"/>
      <c r="D18" s="42" t="s">
        <v>27</v>
      </c>
      <c r="E18" s="26">
        <v>30</v>
      </c>
      <c r="F18" s="27">
        <v>2.52</v>
      </c>
      <c r="G18" s="28">
        <v>48.88</v>
      </c>
      <c r="H18" s="27">
        <f>1.52*F18/30</f>
        <v>0.12767999999999999</v>
      </c>
      <c r="I18" s="28">
        <f>0.16*F18/30</f>
        <v>1.3440000000000001E-2</v>
      </c>
      <c r="J18" s="28">
        <f>9.84*F18/30</f>
        <v>0.82656000000000007</v>
      </c>
    </row>
    <row r="19" spans="1:10" x14ac:dyDescent="0.3">
      <c r="A19" s="6"/>
      <c r="B19" s="1"/>
      <c r="C19" s="21"/>
      <c r="D19" s="29"/>
      <c r="E19" s="26"/>
      <c r="F19" s="27"/>
      <c r="G19" s="28"/>
      <c r="H19" s="27"/>
      <c r="I19" s="28"/>
      <c r="J19" s="28"/>
    </row>
    <row r="20" spans="1:10" ht="15" thickBot="1" x14ac:dyDescent="0.35">
      <c r="A20" s="7"/>
      <c r="B20" s="8"/>
      <c r="C20" s="8"/>
      <c r="D20" s="24"/>
      <c r="E20" s="15"/>
      <c r="F20" s="20"/>
      <c r="G20" s="15"/>
      <c r="H20" s="15"/>
      <c r="I20" s="15"/>
      <c r="J20" s="16"/>
    </row>
    <row r="21" spans="1:10" ht="14.4" customHeight="1" x14ac:dyDescent="0.3"/>
    <row r="22" spans="1:10" ht="14.4" customHeight="1" x14ac:dyDescent="0.3"/>
    <row r="23" spans="1:10" ht="14.4" customHeight="1" x14ac:dyDescent="0.3"/>
    <row r="25" spans="1:10" ht="14.4" customHeight="1" x14ac:dyDescent="0.3"/>
    <row r="26" spans="1:10" ht="14.4" customHeight="1" x14ac:dyDescent="0.3"/>
    <row r="27" spans="1:10" ht="14.4" customHeight="1" x14ac:dyDescent="0.3"/>
    <row r="28" spans="1:10" ht="14.4" customHeight="1" x14ac:dyDescent="0.3"/>
    <row r="29" spans="1:10" ht="14.4" customHeight="1" x14ac:dyDescent="0.3"/>
    <row r="30" spans="1:10" ht="14.4" customHeight="1" x14ac:dyDescent="0.3"/>
    <row r="31" spans="1:10" ht="14.4" customHeight="1" x14ac:dyDescent="0.3"/>
    <row r="32" spans="1:10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2024-01-14T15:00:51Z</dcterms:modified>
</cp:coreProperties>
</file>