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H18" i="1"/>
  <c r="I18" i="1"/>
  <c r="J18" i="1"/>
  <c r="H19" i="1"/>
  <c r="I19" i="1"/>
  <c r="J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<sst xmlns="http://schemas.openxmlformats.org/spreadsheetml/2006/main" count="42" uniqueCount="41">
  <si>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</si>
  <si>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</si>
  <si>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</si>
  <si>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</si>
  <si>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</si>
  <si>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</si>
  <si>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</si>
  <si>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</si>
  <si>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</si>
  <si>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</si>
  <si>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</si>
  <si>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</si>
  <si>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</si>
  <si>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</si>
  <si>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</si>
  <si>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</si>
  <si>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</si>
  <si>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</si>
  <si>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</si>
  <si>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</si>
  <si>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</si>
  <si>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</si>
  <si>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</si>
  <si>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</si>
  <si>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</si>
  <si>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</si>
  <si>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</si>
  <si>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Хлеб ржано-пшеничный</t>
  </si>
  <si>
    <t>Хлеб пшеничный</t>
  </si>
  <si>
    <t>МБОУ "Мухоудеровская СОШ"</t>
  </si>
  <si>
    <t>Кондитерское изделие</t>
  </si>
  <si>
    <t xml:space="preserve"> </t>
  </si>
  <si>
    <t>Каша манная молочная с маслом сливочным</t>
  </si>
  <si>
    <t>Сыр твердо-мягкий порционно с м.д.ж. 45%</t>
  </si>
  <si>
    <t xml:space="preserve">Фрукт порционно </t>
  </si>
  <si>
    <t>Салат из свеклы с маслом растительным</t>
  </si>
  <si>
    <t>Борщ со свежей капустой на м/б</t>
  </si>
  <si>
    <t xml:space="preserve">Рыба, запеченная с овощами </t>
  </si>
  <si>
    <t xml:space="preserve">Картофельное пюре с маслом сливочным </t>
  </si>
  <si>
    <t>Компот из быстрозамороженных ягод  (компотная смесь)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</si>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</sst>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vertical="center" wrapText="1"/>
    </xf>
    <xf numFmtId="1" fontId="1" fillId="4" borderId="1" xfId="1" applyNumberFormat="1" applyFont="1" applyFill="1" applyBorder="1" applyAlignment="1">
      <alignment horizontal="center" vertical="center"/>
    </xf>
    <xf numFmtId="2" fontId="1" fillId="4" borderId="1" xfId="1" applyNumberFormat="1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5" fontId="1" fillId="4" borderId="1" xfId="1" applyNumberFormat="1" applyFont="1" applyFill="1" applyBorder="1" applyAlignment="1">
      <alignment horizontal="center" vertical="center"/>
    </xf>
    <xf numFmtId="0" fontId="1" fillId="3" borderId="17" xfId="0" applyNumberFormat="1" applyFont="1" applyFill="1" applyBorder="1" applyAlignment="1">
      <alignment vertical="center" wrapText="1"/>
    </xf>
    <xf numFmtId="0" fontId="1" fillId="4" borderId="2" xfId="1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" fontId="1" fillId="5" borderId="18" xfId="1" applyNumberFormat="1" applyFont="1" applyFill="1" applyBorder="1" applyAlignment="1">
      <alignment horizontal="center" vertical="top"/>
    </xf>
    <xf numFmtId="2" fontId="1" fillId="5" borderId="18" xfId="1" applyNumberFormat="1" applyFont="1" applyFill="1" applyBorder="1" applyAlignment="1">
      <alignment horizontal="center" vertical="top"/>
    </xf>
    <xf numFmtId="0" fontId="1" fillId="3" borderId="19" xfId="0" applyNumberFormat="1" applyFont="1" applyFill="1" applyBorder="1" applyAlignment="1">
      <alignment vertical="center" wrapText="1"/>
    </xf>
    <xf numFmtId="0" fontId="1" fillId="5" borderId="20" xfId="1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zoomScale="80" zoomScaleNormal="80" workbookViewId="0">
      <selection activeCell="P16" sqref="P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29</v>
      </c>
      <c r="C1" s="40"/>
      <c r="D1" s="46"/>
      <c r="E1" t="s">
        <v>21</v>
      </c>
      <c r="F1" s="20"/>
      <c r="I1" t="s">
        <v>1</v>
      </c>
      <c r="J1" s="19">
        <v>45302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2" t="s">
        <v>32</v>
      </c>
      <c r="E4" s="28">
        <v>250</v>
      </c>
      <c r="F4" s="29">
        <v>19.489999999999998</v>
      </c>
      <c r="G4" s="29">
        <v>448.62</v>
      </c>
      <c r="H4" s="29">
        <v>9.125</v>
      </c>
      <c r="I4" s="29">
        <v>15.62</v>
      </c>
      <c r="J4" s="29">
        <v>67.87</v>
      </c>
    </row>
    <row r="5" spans="1:10" x14ac:dyDescent="0.3">
      <c r="A5" s="7"/>
      <c r="B5" s="1"/>
      <c r="C5" s="2"/>
      <c r="D5" s="32" t="s">
        <v>33</v>
      </c>
      <c r="E5" s="28">
        <v>25</v>
      </c>
      <c r="F5" s="29">
        <v>17.5</v>
      </c>
      <c r="G5" s="29">
        <v>99.8</v>
      </c>
      <c r="H5" s="29">
        <f>2.32*F5/10</f>
        <v>4.0599999999999996</v>
      </c>
      <c r="I5" s="29">
        <f>3.4*F5/10</f>
        <v>5.95</v>
      </c>
      <c r="J5" s="29">
        <f>0.01*F5/10</f>
        <v>1.7500000000000002E-2</v>
      </c>
    </row>
    <row r="6" spans="1:10" x14ac:dyDescent="0.3">
      <c r="A6" s="7"/>
      <c r="B6" s="1" t="s">
        <v>40</v>
      </c>
      <c r="C6" s="2"/>
      <c r="D6" s="32" t="s">
        <v>26</v>
      </c>
      <c r="E6" s="28">
        <v>200</v>
      </c>
      <c r="F6" s="29">
        <v>3.81</v>
      </c>
      <c r="G6" s="29">
        <v>62.46</v>
      </c>
      <c r="H6" s="29">
        <v>0.26</v>
      </c>
      <c r="I6" s="29">
        <v>0.06</v>
      </c>
      <c r="J6" s="29">
        <v>15.22</v>
      </c>
    </row>
    <row r="7" spans="1:10" x14ac:dyDescent="0.3">
      <c r="A7" s="7"/>
      <c r="B7" s="1" t="s">
        <v>22</v>
      </c>
      <c r="C7" s="2"/>
      <c r="D7" s="32" t="s">
        <v>28</v>
      </c>
      <c r="E7" s="28">
        <v>30</v>
      </c>
      <c r="F7" s="29">
        <v>2.52</v>
      </c>
      <c r="G7" s="31">
        <v>46.88</v>
      </c>
      <c r="H7" s="29">
        <v>1.52</v>
      </c>
      <c r="I7" s="29">
        <v>0.16</v>
      </c>
      <c r="J7" s="29">
        <v>9.84</v>
      </c>
    </row>
    <row r="8" spans="1:10" ht="15" thickBot="1" x14ac:dyDescent="0.35">
      <c r="A8" s="8"/>
      <c r="B8" s="9"/>
      <c r="C8" s="9"/>
      <c r="D8" s="27"/>
      <c r="E8" s="24"/>
      <c r="F8" s="22"/>
      <c r="G8" s="17"/>
      <c r="H8" s="17"/>
      <c r="I8" s="17"/>
      <c r="J8" s="18" t="s">
        <v>31</v>
      </c>
    </row>
    <row r="9" spans="1:10" x14ac:dyDescent="0.3">
      <c r="A9" s="4" t="s">
        <v>12</v>
      </c>
      <c r="B9" s="11" t="s">
        <v>19</v>
      </c>
      <c r="C9" s="6"/>
      <c r="D9" s="45" t="s">
        <v>34</v>
      </c>
      <c r="E9" s="28">
        <v>100</v>
      </c>
      <c r="F9" s="29">
        <v>29.68</v>
      </c>
      <c r="G9" s="29">
        <v>44.4</v>
      </c>
      <c r="H9" s="29">
        <v>0.4</v>
      </c>
      <c r="I9" s="29">
        <v>0.4</v>
      </c>
      <c r="J9" s="29">
        <v>9.8000000000000007</v>
      </c>
    </row>
    <row r="10" spans="1:10" x14ac:dyDescent="0.3">
      <c r="A10" s="7"/>
      <c r="B10" s="2"/>
      <c r="C10" s="2"/>
      <c r="D10" s="25"/>
      <c r="E10" s="15"/>
      <c r="F10" s="21"/>
      <c r="G10" s="15"/>
      <c r="H10" s="15"/>
      <c r="I10" s="15"/>
      <c r="J10" s="16"/>
    </row>
    <row r="11" spans="1:10" ht="15" thickBot="1" x14ac:dyDescent="0.35">
      <c r="A11" s="8"/>
      <c r="B11" s="9"/>
      <c r="C11" s="9"/>
      <c r="D11" s="26"/>
      <c r="E11" s="24"/>
      <c r="F11" s="22"/>
      <c r="G11" s="17"/>
      <c r="H11" s="17"/>
      <c r="I11" s="17"/>
      <c r="J11" s="18"/>
    </row>
    <row r="12" spans="1:10" x14ac:dyDescent="0.3">
      <c r="A12" s="7" t="s">
        <v>13</v>
      </c>
      <c r="B12" s="10" t="s">
        <v>14</v>
      </c>
      <c r="C12" s="3"/>
      <c r="D12" s="37" t="s">
        <v>35</v>
      </c>
      <c r="E12" s="28">
        <v>100</v>
      </c>
      <c r="F12" s="29">
        <v>8.35</v>
      </c>
      <c r="G12" s="29">
        <v>85.683333333333337</v>
      </c>
      <c r="H12" s="29">
        <v>1.4333333333333333</v>
      </c>
      <c r="I12" s="29">
        <v>5.083333333333333</v>
      </c>
      <c r="J12" s="29">
        <v>8.5500000000000007</v>
      </c>
    </row>
    <row r="13" spans="1:10" x14ac:dyDescent="0.3">
      <c r="A13" s="7"/>
      <c r="B13" s="1" t="s">
        <v>15</v>
      </c>
      <c r="C13" s="2"/>
      <c r="D13" s="32" t="s">
        <v>36</v>
      </c>
      <c r="E13" s="30">
        <v>250</v>
      </c>
      <c r="F13" s="30">
        <v>14.27</v>
      </c>
      <c r="G13" s="29">
        <v>85.84</v>
      </c>
      <c r="H13" s="29">
        <v>2.4300000000000002</v>
      </c>
      <c r="I13" s="29">
        <v>3.12</v>
      </c>
      <c r="J13" s="29">
        <v>12.01</v>
      </c>
    </row>
    <row r="14" spans="1:10" ht="14.4" customHeight="1" x14ac:dyDescent="0.3">
      <c r="A14" s="7"/>
      <c r="B14" s="1" t="s">
        <v>16</v>
      </c>
      <c r="C14" s="2"/>
      <c r="D14" s="32" t="s">
        <v>37</v>
      </c>
      <c r="E14" s="28">
        <v>100</v>
      </c>
      <c r="F14" s="29">
        <v>34.82</v>
      </c>
      <c r="G14" s="29">
        <v>197.75</v>
      </c>
      <c r="H14" s="29">
        <v>20.2</v>
      </c>
      <c r="I14" s="29">
        <v>12.07</v>
      </c>
      <c r="J14" s="29">
        <v>2.08</v>
      </c>
    </row>
    <row r="15" spans="1:10" x14ac:dyDescent="0.3">
      <c r="A15" s="7"/>
      <c r="B15" s="1" t="s">
        <v>17</v>
      </c>
      <c r="C15" s="2"/>
      <c r="D15" s="43" t="s">
        <v>38</v>
      </c>
      <c r="E15" s="28">
        <v>180</v>
      </c>
      <c r="F15" s="29">
        <v>19.71</v>
      </c>
      <c r="G15" s="29">
        <v>198.648</v>
      </c>
      <c r="H15" s="29">
        <v>3.9480000000000004</v>
      </c>
      <c r="I15" s="29">
        <v>8.4719999999999995</v>
      </c>
      <c r="J15" s="29">
        <v>26.652000000000001</v>
      </c>
    </row>
    <row r="16" spans="1:10" x14ac:dyDescent="0.3">
      <c r="A16" s="7"/>
      <c r="B16" s="1" t="s">
        <v>18</v>
      </c>
      <c r="C16" s="2"/>
      <c r="D16" s="44" t="s">
        <v>39</v>
      </c>
      <c r="E16" s="41">
        <v>200</v>
      </c>
      <c r="F16" s="42">
        <v>4.9000000000000004</v>
      </c>
      <c r="G16" s="42">
        <v>83.34</v>
      </c>
      <c r="H16" s="42">
        <v>0.06</v>
      </c>
      <c r="I16" s="42">
        <v>0.02</v>
      </c>
      <c r="J16" s="42">
        <v>20.73</v>
      </c>
    </row>
    <row r="17" spans="1:10" x14ac:dyDescent="0.3">
      <c r="A17" s="7"/>
      <c r="B17" s="1"/>
      <c r="C17" s="2"/>
      <c r="D17" s="38" t="s">
        <v>30</v>
      </c>
      <c r="E17" s="33">
        <v>20</v>
      </c>
      <c r="F17" s="34">
        <v>7.35</v>
      </c>
      <c r="G17" s="34">
        <v>38</v>
      </c>
      <c r="H17" s="34">
        <v>0.65</v>
      </c>
      <c r="I17" s="35">
        <v>3.8</v>
      </c>
      <c r="J17" s="36">
        <v>17.600000000000001</v>
      </c>
    </row>
    <row r="18" spans="1:10" x14ac:dyDescent="0.3">
      <c r="A18" s="7"/>
      <c r="B18" s="1" t="s">
        <v>20</v>
      </c>
      <c r="C18" s="2"/>
      <c r="D18" s="32" t="s">
        <v>27</v>
      </c>
      <c r="E18" s="28">
        <v>40</v>
      </c>
      <c r="F18" s="29">
        <v>2.08</v>
      </c>
      <c r="G18" s="31">
        <v>69.599999999999994</v>
      </c>
      <c r="H18" s="29">
        <f>2.64*F18/40</f>
        <v>0.13728000000000001</v>
      </c>
      <c r="I18" s="29">
        <f>0.48*F18/40</f>
        <v>2.496E-2</v>
      </c>
      <c r="J18" s="29">
        <f>13.68*F18/40</f>
        <v>0.71135999999999999</v>
      </c>
    </row>
    <row r="19" spans="1:10" x14ac:dyDescent="0.3">
      <c r="A19" s="7"/>
      <c r="B19" s="23" t="s">
        <v>23</v>
      </c>
      <c r="C19" s="23"/>
      <c r="D19" s="32" t="s">
        <v>28</v>
      </c>
      <c r="E19" s="28">
        <v>30</v>
      </c>
      <c r="F19" s="29">
        <v>2.52</v>
      </c>
      <c r="G19" s="31">
        <v>46.88</v>
      </c>
      <c r="H19" s="29">
        <f>1.52*F19/30</f>
        <v>0.12767999999999999</v>
      </c>
      <c r="I19" s="31">
        <f>0.16*F19/30</f>
        <v>1.3440000000000001E-2</v>
      </c>
      <c r="J19" s="31">
        <f>9.84*F19/30</f>
        <v>0.82656000000000007</v>
      </c>
    </row>
    <row r="20" spans="1:10" ht="15" thickBot="1" x14ac:dyDescent="0.35">
      <c r="A20" s="8"/>
      <c r="B20" s="9"/>
      <c r="C20" s="9"/>
      <c r="D20" s="26"/>
      <c r="E20" s="17"/>
      <c r="F20" s="22"/>
      <c r="G20" s="17"/>
      <c r="H20" s="17"/>
      <c r="I20" s="17"/>
      <c r="J20" s="18"/>
    </row>
    <row r="22" spans="1:10" ht="14.4" customHeight="1" x14ac:dyDescent="0.3"/>
    <row r="25" spans="1:10" ht="14.4" customHeight="1" x14ac:dyDescent="0.3"/>
    <row r="26" spans="1:10" ht="14.4" customHeight="1" x14ac:dyDescent="0.3"/>
    <row r="27" spans="1:10" ht="14.4" customHeight="1" x14ac:dyDescent="0.3"/>
    <row r="29" spans="1:10" ht="14.4" customHeight="1" x14ac:dyDescent="0.3"/>
    <row r="30" spans="1:10" ht="14.4" customHeight="1" x14ac:dyDescent="0.3"/>
    <row r="31" spans="1:10" ht="14.4" customHeight="1" x14ac:dyDescent="0.3"/>
    <row r="32" spans="1:10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2024-01-09T17:14:20Z</dcterms:modified>
</cp:coreProperties>
</file>